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https://ucordoba-my.sharepoint.com/personal/doctorado_ingeverde_uco_es/Documents/PD INGENIERIA AAFDRS/Encuestas del PD y links para realizarlas/Encuestas enviadas al Rectorado/UCO/Satisfacción/"/>
    </mc:Choice>
  </mc:AlternateContent>
  <xr:revisionPtr revIDLastSave="12" documentId="8_{D5821BA9-D126-46B9-99CC-982CC811C519}" xr6:coauthVersionLast="47" xr6:coauthVersionMax="47" xr10:uidLastSave="{1155E7CE-6F7A-4B12-B374-53E8C341D30E}"/>
  <bookViews>
    <workbookView xWindow="-120" yWindow="-120" windowWidth="29040" windowHeight="15720" xr2:uid="{00000000-000D-0000-FFFF-FFFF00000000}"/>
  </bookViews>
  <sheets>
    <sheet name="Resul Enc PTGAS 2018-19" sheetId="8" r:id="rId1"/>
    <sheet name="Resul Enc PTGAS 2019-20" sheetId="9" r:id="rId2"/>
    <sheet name="Resul Enc PTGAS 2020-21" sheetId="10" r:id="rId3"/>
    <sheet name="Resul Enc PTGAS 2021-22" sheetId="11" r:id="rId4"/>
    <sheet name="Resul PTGAS 2022-23" sheetId="12" r:id="rId5"/>
    <sheet name="Result Enc PTGAS 2023-24" sheetId="13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9" i="13" l="1"/>
  <c r="D19" i="13"/>
  <c r="E19" i="13"/>
  <c r="F19" i="13"/>
  <c r="G19" i="13"/>
  <c r="H19" i="13"/>
  <c r="I19" i="13"/>
  <c r="J19" i="13"/>
  <c r="K19" i="13"/>
  <c r="L19" i="13"/>
  <c r="B19" i="13"/>
  <c r="C19" i="12"/>
  <c r="D19" i="12"/>
  <c r="E19" i="12"/>
  <c r="F19" i="12"/>
  <c r="G19" i="12"/>
  <c r="H19" i="12"/>
  <c r="I19" i="12"/>
  <c r="J19" i="12"/>
  <c r="K19" i="12"/>
  <c r="L19" i="12"/>
  <c r="B19" i="12"/>
  <c r="C16" i="11"/>
  <c r="D16" i="11"/>
  <c r="E16" i="11"/>
  <c r="F16" i="11"/>
  <c r="G16" i="11"/>
  <c r="H16" i="11"/>
  <c r="I16" i="11"/>
  <c r="J16" i="11"/>
  <c r="K16" i="11"/>
  <c r="L16" i="11"/>
  <c r="B16" i="11"/>
  <c r="C16" i="10"/>
  <c r="D16" i="10"/>
  <c r="E16" i="10"/>
  <c r="F16" i="10"/>
  <c r="G16" i="10"/>
  <c r="H16" i="10"/>
  <c r="I16" i="10"/>
  <c r="J16" i="10"/>
  <c r="K16" i="10"/>
  <c r="L16" i="10"/>
  <c r="B16" i="10"/>
  <c r="F10" i="10"/>
  <c r="F10" i="13"/>
  <c r="F10" i="12"/>
  <c r="F10" i="11"/>
  <c r="E11" i="9" l="1"/>
  <c r="A15" i="11" l="1"/>
  <c r="A16" i="13"/>
  <c r="A17" i="13" s="1"/>
  <c r="A18" i="13" s="1"/>
  <c r="A17" i="12"/>
  <c r="A18" i="12" s="1"/>
  <c r="A16" i="12"/>
  <c r="A15" i="10"/>
</calcChain>
</file>

<file path=xl/sharedStrings.xml><?xml version="1.0" encoding="utf-8"?>
<sst xmlns="http://schemas.openxmlformats.org/spreadsheetml/2006/main" count="150" uniqueCount="33">
  <si>
    <t>Rectorado</t>
  </si>
  <si>
    <t>Sin datos</t>
  </si>
  <si>
    <t>NS/NC</t>
  </si>
  <si>
    <t>Curso 2021/2022. Doctorado en Programa de Doctorado en Ingeniería Agraria, Alimentaria, Forestal y de Desarrollo Rural Sostenible</t>
  </si>
  <si>
    <t>Curso 2020/2021. Doctorado en Programa de Doctorado en Ingeniería Agraria, Alimentaria, Forestal y de Desarrollo Rural Sostenible</t>
  </si>
  <si>
    <t>Curso 2022/2023. Doctorado en Programa de Doctorado en Ingeniería Agraria, Alimentaria, Forestal y de Desarrollo Rural Sostenible</t>
  </si>
  <si>
    <t>Curso 2023/2024. Doctorado en Programa de Doctorado en Ingeniería Agraria, Alimentaria, Forestal y de Desarrollo Rural Sostenible</t>
  </si>
  <si>
    <t>Curso 2018/2019. Doctorado en Programa de Doctorado en Ingeniería Agraria, Alimentaria, Forestal y de Desarrollo Rural Sostenible</t>
  </si>
  <si>
    <t>Encuestas respondidas</t>
  </si>
  <si>
    <t>Curso 2019/2020. Doctorado en Programa de Doctorado en Ingeniería Agraria, Alimentaria, Forestal y de Desarrollo Rural Sostenible</t>
  </si>
  <si>
    <t>Participación del Programa de Doctorado en Ingeniería Agraria, Alimentaria, Forestal y de Desarrollo Rural Sostenible: </t>
  </si>
  <si>
    <t>Participación del Programa de Doctorado en Ingeniería Agraria, Alimentaria, Forestal y de Desarrollo Rural Sostenible:</t>
  </si>
  <si>
    <t>Resultados del Procedimiento P-3.3 (PERSONAL DE APOYO)</t>
  </si>
  <si>
    <t>1. La accesibilidad de la información existente sobre el Programa de Doctorado (página web y otros medios de difusión)</t>
  </si>
  <si>
    <t>2. La utilidad de la información existente sobre el Programa de Doctorado</t>
  </si>
  <si>
    <t>3. Los directores y tutores de tesis del Programa de Doctorado</t>
  </si>
  <si>
    <t>4. El trato con los doctorandos</t>
  </si>
  <si>
    <t>5. Las infraestructuras e instalaciones del IDEP o Departamento en las que realiza su trabajo</t>
  </si>
  <si>
    <t>6. El equipamiento de las instalaciones del grupo PAIDI en las que realiza su trabajo</t>
  </si>
  <si>
    <t>7. La gestión de los trámites administrativos de los doctorandos (matriculación, becas, etc)</t>
  </si>
  <si>
    <t>8. El sistema existente para dar respuesta a las sugerencias y reclamaciones</t>
  </si>
  <si>
    <t>9. La gestión desarrollada por el equipo directivo del Programa de Doctorado</t>
  </si>
  <si>
    <t>10. El trabajo realizado por la Unidad de Garantía de Calidad del Programa de Doctorado</t>
  </si>
  <si>
    <t>11. En general, con el Programa de Doctorado</t>
  </si>
  <si>
    <r>
      <t>Número de Personal de Apoyo del Programa de Doctorado en Ingeniería Agraria, Alimentaria, Forestal y de Desarrollo Rural Sostenible:</t>
    </r>
    <r>
      <rPr>
        <b/>
        <sz val="10"/>
        <color rgb="FF006600"/>
        <rFont val="Arial"/>
        <family val="2"/>
      </rPr>
      <t> 5</t>
    </r>
  </si>
  <si>
    <r>
      <t>Número de Encuestas del Programa de Doctorado en Ingeniería Agraria, Alimentaria, Forestal y de Desarrollo Rural Sostenible:</t>
    </r>
    <r>
      <rPr>
        <b/>
        <sz val="10"/>
        <color rgb="FF006600"/>
        <rFont val="Arial"/>
        <family val="2"/>
      </rPr>
      <t> </t>
    </r>
  </si>
  <si>
    <r>
      <t>Número de Personal de Apoyo del Programa de Doctorado en Ingeniería Agraria, Alimentaria, Forestal y de Desarrollo Rural Sostenible:</t>
    </r>
    <r>
      <rPr>
        <b/>
        <sz val="10"/>
        <color rgb="FF006600"/>
        <rFont val="Arial"/>
        <family val="2"/>
      </rPr>
      <t> </t>
    </r>
  </si>
  <si>
    <r>
      <t>Número de Personal de Apoyo del Programa de Doctorado en Ingeniería Agraria, Alimentaria, Forestal y de Desarrollo Rural Sostenible:</t>
    </r>
    <r>
      <rPr>
        <b/>
        <sz val="10"/>
        <color rgb="FF006600"/>
        <rFont val="Arial"/>
        <family val="2"/>
      </rPr>
      <t> 49</t>
    </r>
  </si>
  <si>
    <t xml:space="preserve">Número de Encuestas del Programa de Doctorado en Ingeniería Agraria, Alimentaria, Forestal y de Desarrollo Rural Sostenible: </t>
  </si>
  <si>
    <r>
      <t>Número de Personal de Apoyo  del Programa de Doctorado en Ingeniería Agraria, Alimentaria, Forestal y de Desarrollo Rural Sostenible:</t>
    </r>
    <r>
      <rPr>
        <b/>
        <sz val="10"/>
        <color rgb="FF006600"/>
        <rFont val="Arial"/>
        <family val="2"/>
      </rPr>
      <t> </t>
    </r>
  </si>
  <si>
    <t xml:space="preserve">Número de Personal de Apoyo  del Programa de Doctorado en Ingeniería Agraria, Alimentaria, Forestal y de Desarrollo Rural Sostenible: </t>
  </si>
  <si>
    <t>Resultados finales</t>
  </si>
  <si>
    <t>Programa de Doctorado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</si>
</sst>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rgb="FF000000"/>
      <name val="Arial"/>
      <family val="2"/>
    </font>
    <font>
      <b/>
      <sz val="10"/>
      <color rgb="FF006600"/>
      <name val="Arial"/>
      <family val="2"/>
    </font>
    <font>
      <sz val="18"/>
      <color rgb="FFD7851A"/>
      <name val="Arial"/>
      <family val="2"/>
    </font>
    <font>
      <sz val="22"/>
      <color rgb="FF604C9A"/>
      <name val="Trebuchet MS"/>
      <family val="2"/>
    </font>
    <font>
      <b/>
      <sz val="26"/>
      <color rgb="FFFF0000"/>
      <name val="Calibri"/>
      <family val="2"/>
      <scheme val="minor"/>
    </font>
    <font>
      <sz val="10"/>
      <color rgb="FF000000"/>
      <name val="Arial"/>
      <family val="2"/>
    </font>
    <font>
      <sz val="10"/>
      <color rgb="FF000000"/>
      <name val="Arial"/>
    </font>
    <font>
      <sz val="10"/>
      <color theme="1"/>
      <name val="Calibri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20" fillId="0" borderId="0" xfId="0" applyFont="1"/>
    <xf numFmtId="0" fontId="21" fillId="0" borderId="0" xfId="0" applyFont="1"/>
    <xf numFmtId="0" fontId="19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18" fillId="0" borderId="0" xfId="0" applyFont="1" applyAlignment="1">
      <alignment horizontal="center" vertical="center"/>
    </xf>
    <xf numFmtId="1" fontId="18" fillId="0" borderId="0" xfId="0" applyNumberFormat="1" applyFont="1" applyAlignment="1">
      <alignment horizontal="center"/>
    </xf>
    <xf numFmtId="0" fontId="26" fillId="0" borderId="0" xfId="0" applyFont="1"/>
    <xf numFmtId="0" fontId="26" fillId="0" borderId="0" xfId="0" applyFont="1" applyAlignment="1">
      <alignment horizontal="center"/>
    </xf>
    <xf numFmtId="0" fontId="26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0" fontId="21" fillId="0" borderId="0" xfId="0" applyFont="1" applyAlignment="1">
      <alignment vertical="center" wrapText="1"/>
    </xf>
    <xf numFmtId="0" fontId="21" fillId="0" borderId="0" xfId="0" applyFont="1" applyAlignment="1">
      <alignment horizontal="center" vertical="center" wrapText="1"/>
    </xf>
    <xf numFmtId="10" fontId="0" fillId="0" borderId="0" xfId="0" applyNumberFormat="1" applyAlignment="1">
      <alignment horizontal="center"/>
    </xf>
    <xf numFmtId="10" fontId="16" fillId="0" borderId="0" xfId="0" applyNumberFormat="1" applyFont="1" applyAlignment="1">
      <alignment horizontal="center"/>
    </xf>
    <xf numFmtId="0" fontId="25" fillId="0" borderId="0" xfId="0" applyFont="1"/>
    <xf numFmtId="0" fontId="0" fillId="0" borderId="0" xfId="0" applyAlignment="1">
      <alignment horizontal="center" vertical="center" wrapText="1"/>
    </xf>
    <xf numFmtId="0" fontId="18" fillId="0" borderId="0" xfId="0" applyFont="1" applyAlignment="1">
      <alignment horizontal="center"/>
    </xf>
    <xf numFmtId="0" fontId="27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16" fillId="0" borderId="0" xfId="0" applyFont="1" applyAlignment="1">
      <alignment horizontal="center"/>
    </xf>
    <xf numFmtId="0" fontId="19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0" xfId="0" applyFont="1"/>
    <xf numFmtId="0" fontId="21" fillId="0" borderId="0" xfId="0" applyFont="1" applyAlignment="1">
      <alignment horizontal="center"/>
    </xf>
    <xf numFmtId="0" fontId="21" fillId="0" borderId="0" xfId="0" applyFont="1" applyAlignment="1">
      <alignment horizontal="center" vertical="center"/>
    </xf>
    <xf numFmtId="0" fontId="25" fillId="0" borderId="0" xfId="0" applyFont="1"/>
    <xf numFmtId="0" fontId="0" fillId="0" borderId="0" xfId="0"/>
    <xf numFmtId="0" fontId="24" fillId="0" borderId="0" xfId="0" applyFont="1" applyAlignment="1">
      <alignment horizontal="left" vertical="center" wrapText="1"/>
    </xf>
    <xf numFmtId="0" fontId="0" fillId="0" borderId="0" xfId="0" applyAlignment="1">
      <alignment horizontal="left"/>
    </xf>
    <xf numFmtId="0" fontId="23" fillId="0" borderId="0" xfId="0" applyFont="1" applyAlignment="1">
      <alignment horizontal="justify" vertical="center" wrapTex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1C04AF-68D5-4F79-B266-0ED0D5345487}">
  <dimension ref="A1:Q28"/>
  <sheetViews>
    <sheetView tabSelected="1" workbookViewId="0">
      <selection activeCell="C18" sqref="C18"/>
    </sheetView>
  </sheetViews>
  <sheetFormatPr baseColWidth="10" defaultRowHeight="15" x14ac:dyDescent="0.25"/>
  <cols>
    <col min="1" max="1" width="28.85546875" customWidth="1"/>
    <col min="2" max="2" width="37.28515625" customWidth="1"/>
    <col min="3" max="17" width="37.7109375" customWidth="1"/>
  </cols>
  <sheetData>
    <row r="1" spans="1:17" ht="33.75" x14ac:dyDescent="0.5">
      <c r="A1" s="28" t="s">
        <v>0</v>
      </c>
      <c r="B1" s="29"/>
    </row>
    <row r="2" spans="1:17" ht="24.95" customHeight="1" x14ac:dyDescent="0.25">
      <c r="B2" s="3" t="s">
        <v>1</v>
      </c>
    </row>
    <row r="3" spans="1:17" ht="24.95" customHeight="1" x14ac:dyDescent="0.25"/>
    <row r="4" spans="1:17" ht="24.95" customHeight="1" x14ac:dyDescent="0.25"/>
    <row r="5" spans="1:17" ht="53.25" customHeight="1" x14ac:dyDescent="0.5">
      <c r="A5" s="28" t="s">
        <v>32</v>
      </c>
      <c r="B5" s="29"/>
    </row>
    <row r="6" spans="1:17" ht="53.25" customHeight="1" x14ac:dyDescent="0.5">
      <c r="A6" s="17"/>
      <c r="B6" s="3" t="s">
        <v>1</v>
      </c>
    </row>
    <row r="7" spans="1:17" ht="25.5" customHeight="1" x14ac:dyDescent="0.25">
      <c r="A7" s="3"/>
      <c r="B7" s="30" t="s">
        <v>12</v>
      </c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</row>
    <row r="8" spans="1:17" ht="22.5" customHeight="1" x14ac:dyDescent="0.25">
      <c r="A8" s="3"/>
      <c r="B8" s="32" t="s">
        <v>7</v>
      </c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</row>
    <row r="9" spans="1:17" ht="22.5" customHeight="1" x14ac:dyDescent="0.25">
      <c r="A9" s="3"/>
      <c r="B9" s="4" t="s">
        <v>25</v>
      </c>
    </row>
    <row r="10" spans="1:17" ht="22.5" customHeight="1" x14ac:dyDescent="0.25">
      <c r="A10" s="3"/>
      <c r="B10" s="4" t="s">
        <v>26</v>
      </c>
    </row>
    <row r="11" spans="1:17" ht="22.5" customHeight="1" x14ac:dyDescent="0.25">
      <c r="A11" s="3"/>
      <c r="B11" s="4" t="s">
        <v>10</v>
      </c>
      <c r="E11" s="16"/>
    </row>
    <row r="14" spans="1:17" s="6" customFormat="1" ht="92.25" customHeight="1" x14ac:dyDescent="0.25">
      <c r="A14" s="5" t="s">
        <v>8</v>
      </c>
      <c r="B14" s="5" t="s">
        <v>13</v>
      </c>
      <c r="C14" s="5" t="s">
        <v>14</v>
      </c>
      <c r="D14" s="5" t="s">
        <v>15</v>
      </c>
      <c r="E14" s="5" t="s">
        <v>16</v>
      </c>
      <c r="F14" s="5" t="s">
        <v>17</v>
      </c>
      <c r="G14" s="5" t="s">
        <v>18</v>
      </c>
      <c r="H14" s="5" t="s">
        <v>19</v>
      </c>
      <c r="I14" s="5" t="s">
        <v>20</v>
      </c>
      <c r="J14" s="5" t="s">
        <v>21</v>
      </c>
      <c r="K14" s="5" t="s">
        <v>22</v>
      </c>
      <c r="L14" s="5" t="s">
        <v>23</v>
      </c>
      <c r="M14" s="18"/>
      <c r="N14" s="5"/>
      <c r="O14" s="5"/>
      <c r="P14" s="5"/>
      <c r="Q14" s="5"/>
    </row>
    <row r="15" spans="1:17" x14ac:dyDescent="0.25">
      <c r="A15" s="8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</row>
    <row r="16" spans="1:17" x14ac:dyDescent="0.25">
      <c r="A16" s="8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</row>
    <row r="17" spans="1:17" x14ac:dyDescent="0.25">
      <c r="A17" s="8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</row>
    <row r="18" spans="1:17" x14ac:dyDescent="0.25">
      <c r="A18" s="8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</row>
    <row r="19" spans="1:17" x14ac:dyDescent="0.25">
      <c r="A19" s="8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</row>
    <row r="20" spans="1:17" x14ac:dyDescent="0.25">
      <c r="A20" s="8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</row>
    <row r="21" spans="1:17" x14ac:dyDescent="0.25">
      <c r="A21" s="8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</row>
    <row r="22" spans="1:17" x14ac:dyDescent="0.25">
      <c r="A22" s="8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</row>
    <row r="23" spans="1:17" x14ac:dyDescent="0.25">
      <c r="A23" s="8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</row>
    <row r="24" spans="1:17" x14ac:dyDescent="0.25">
      <c r="A24" s="8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</row>
    <row r="25" spans="1:17" x14ac:dyDescent="0.25">
      <c r="A25" s="8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</row>
    <row r="26" spans="1:17" x14ac:dyDescent="0.25">
      <c r="A26" s="8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</row>
    <row r="27" spans="1:17" x14ac:dyDescent="0.25">
      <c r="A27" s="8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</row>
    <row r="28" spans="1:17" x14ac:dyDescent="0.25">
      <c r="A28" s="8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</row>
  </sheetData>
  <mergeCells count="4">
    <mergeCell ref="A1:B1"/>
    <mergeCell ref="B7:N7"/>
    <mergeCell ref="B8:O8"/>
    <mergeCell ref="A5:B5"/>
  </mergeCells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0A132D-1671-4745-BBC1-7BC475BE6004}">
  <dimension ref="A1:Q24"/>
  <sheetViews>
    <sheetView workbookViewId="0">
      <selection activeCell="C18" sqref="C18"/>
    </sheetView>
  </sheetViews>
  <sheetFormatPr baseColWidth="10" defaultRowHeight="15" x14ac:dyDescent="0.25"/>
  <cols>
    <col min="1" max="1" width="26.140625" customWidth="1"/>
    <col min="2" max="2" width="51.140625" customWidth="1"/>
    <col min="3" max="17" width="37.7109375" customWidth="1"/>
  </cols>
  <sheetData>
    <row r="1" spans="1:17" ht="33.75" x14ac:dyDescent="0.5">
      <c r="A1" s="28" t="s">
        <v>0</v>
      </c>
      <c r="B1" s="29"/>
    </row>
    <row r="2" spans="1:17" ht="24.95" customHeight="1" x14ac:dyDescent="0.25">
      <c r="B2" s="3" t="s">
        <v>1</v>
      </c>
    </row>
    <row r="3" spans="1:17" ht="24.95" customHeight="1" x14ac:dyDescent="0.25"/>
    <row r="4" spans="1:17" ht="24.95" customHeight="1" x14ac:dyDescent="0.25"/>
    <row r="5" spans="1:17" ht="53.25" customHeight="1" x14ac:dyDescent="0.5">
      <c r="A5" s="28" t="s">
        <v>32</v>
      </c>
      <c r="B5" s="29"/>
    </row>
    <row r="6" spans="1:17" ht="53.25" customHeight="1" x14ac:dyDescent="0.5">
      <c r="A6" s="17"/>
      <c r="B6" s="3" t="s">
        <v>1</v>
      </c>
    </row>
    <row r="7" spans="1:17" ht="25.5" customHeight="1" x14ac:dyDescent="0.25">
      <c r="A7" s="3"/>
      <c r="B7" s="30" t="s">
        <v>12</v>
      </c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</row>
    <row r="8" spans="1:17" ht="22.5" customHeight="1" x14ac:dyDescent="0.25">
      <c r="A8" s="3"/>
      <c r="B8" s="32" t="s">
        <v>9</v>
      </c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</row>
    <row r="9" spans="1:17" ht="22.5" customHeight="1" x14ac:dyDescent="0.25">
      <c r="A9" s="3"/>
      <c r="B9" s="4" t="s">
        <v>25</v>
      </c>
    </row>
    <row r="10" spans="1:17" ht="22.5" customHeight="1" x14ac:dyDescent="0.25">
      <c r="A10" s="3"/>
      <c r="B10" s="4" t="s">
        <v>27</v>
      </c>
    </row>
    <row r="11" spans="1:17" ht="22.5" customHeight="1" x14ac:dyDescent="0.25">
      <c r="A11" s="3"/>
      <c r="B11" s="4" t="s">
        <v>11</v>
      </c>
      <c r="E11" s="16">
        <f>(10/49)</f>
        <v>0.20408163265306123</v>
      </c>
    </row>
    <row r="14" spans="1:17" ht="74.25" customHeight="1" x14ac:dyDescent="0.25">
      <c r="A14" s="5" t="s">
        <v>8</v>
      </c>
      <c r="B14" s="5" t="s">
        <v>13</v>
      </c>
      <c r="C14" s="5" t="s">
        <v>14</v>
      </c>
      <c r="D14" s="5" t="s">
        <v>15</v>
      </c>
      <c r="E14" s="5" t="s">
        <v>16</v>
      </c>
      <c r="F14" s="5" t="s">
        <v>17</v>
      </c>
      <c r="G14" s="5" t="s">
        <v>18</v>
      </c>
      <c r="H14" s="5" t="s">
        <v>19</v>
      </c>
      <c r="I14" s="5" t="s">
        <v>20</v>
      </c>
      <c r="J14" s="5" t="s">
        <v>21</v>
      </c>
      <c r="K14" s="5" t="s">
        <v>22</v>
      </c>
      <c r="L14" s="5" t="s">
        <v>23</v>
      </c>
      <c r="M14" s="5"/>
      <c r="N14" s="5"/>
      <c r="O14" s="5"/>
      <c r="P14" s="5"/>
      <c r="Q14" s="5"/>
    </row>
    <row r="15" spans="1:17" x14ac:dyDescent="0.25">
      <c r="A15" s="1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</row>
    <row r="16" spans="1:17" x14ac:dyDescent="0.25">
      <c r="A16" s="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</row>
    <row r="17" spans="1:17" x14ac:dyDescent="0.25">
      <c r="A17" s="1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</row>
    <row r="18" spans="1:17" x14ac:dyDescent="0.25">
      <c r="A18" s="1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</row>
    <row r="19" spans="1:17" x14ac:dyDescent="0.25">
      <c r="A19" s="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</row>
    <row r="20" spans="1:17" x14ac:dyDescent="0.25">
      <c r="A20" s="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</row>
    <row r="21" spans="1:17" x14ac:dyDescent="0.25">
      <c r="A21" s="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</row>
    <row r="22" spans="1:17" x14ac:dyDescent="0.25">
      <c r="A22" s="1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</row>
    <row r="23" spans="1:17" x14ac:dyDescent="0.25">
      <c r="A23" s="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</row>
    <row r="24" spans="1:17" x14ac:dyDescent="0.25">
      <c r="A24" s="1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</row>
  </sheetData>
  <mergeCells count="4">
    <mergeCell ref="A1:B1"/>
    <mergeCell ref="A5:B5"/>
    <mergeCell ref="B7:N7"/>
    <mergeCell ref="B8:O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AC455D-FD83-4428-9E3E-4E8129347935}">
  <dimension ref="A1:R21"/>
  <sheetViews>
    <sheetView workbookViewId="0">
      <selection activeCell="C20" sqref="C20"/>
    </sheetView>
  </sheetViews>
  <sheetFormatPr baseColWidth="10" defaultRowHeight="15" x14ac:dyDescent="0.25"/>
  <cols>
    <col min="1" max="1" width="22.42578125" customWidth="1"/>
    <col min="2" max="2" width="49.28515625" customWidth="1"/>
    <col min="3" max="17" width="37.7109375" customWidth="1"/>
  </cols>
  <sheetData>
    <row r="1" spans="1:18" ht="33.75" x14ac:dyDescent="0.5">
      <c r="A1" s="28" t="s">
        <v>0</v>
      </c>
      <c r="B1" s="29"/>
    </row>
    <row r="2" spans="1:18" ht="24.95" customHeight="1" x14ac:dyDescent="0.25">
      <c r="C2" s="3" t="s">
        <v>1</v>
      </c>
    </row>
    <row r="3" spans="1:18" ht="24.95" customHeight="1" x14ac:dyDescent="0.25"/>
    <row r="4" spans="1:18" ht="24.95" customHeight="1" x14ac:dyDescent="0.25"/>
    <row r="5" spans="1:18" ht="33.75" x14ac:dyDescent="0.5">
      <c r="A5" s="28" t="s">
        <v>32</v>
      </c>
      <c r="B5" s="29"/>
    </row>
    <row r="6" spans="1:18" ht="24.95" customHeight="1" x14ac:dyDescent="0.25">
      <c r="A6" s="3"/>
      <c r="B6" s="30" t="s">
        <v>12</v>
      </c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</row>
    <row r="7" spans="1:18" ht="24.95" customHeight="1" x14ac:dyDescent="0.25">
      <c r="A7" s="3"/>
      <c r="B7" s="32" t="s">
        <v>4</v>
      </c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</row>
    <row r="8" spans="1:18" ht="24.95" customHeight="1" x14ac:dyDescent="0.25">
      <c r="A8" s="3"/>
      <c r="B8" s="4" t="s">
        <v>25</v>
      </c>
      <c r="F8" s="2">
        <v>2</v>
      </c>
    </row>
    <row r="9" spans="1:18" ht="24.95" customHeight="1" x14ac:dyDescent="0.25">
      <c r="A9" s="3"/>
      <c r="B9" s="4" t="s">
        <v>26</v>
      </c>
      <c r="F9" s="2">
        <v>5</v>
      </c>
    </row>
    <row r="10" spans="1:18" ht="29.25" customHeight="1" x14ac:dyDescent="0.25">
      <c r="A10" s="3"/>
      <c r="B10" s="4" t="s">
        <v>10</v>
      </c>
      <c r="F10" s="15">
        <f>(F8/F9)</f>
        <v>0.4</v>
      </c>
    </row>
    <row r="13" spans="1:18" ht="58.5" customHeight="1" x14ac:dyDescent="0.25">
      <c r="A13" s="5" t="s">
        <v>8</v>
      </c>
      <c r="B13" s="5" t="s">
        <v>13</v>
      </c>
      <c r="C13" s="5" t="s">
        <v>14</v>
      </c>
      <c r="D13" s="5" t="s">
        <v>15</v>
      </c>
      <c r="E13" s="5" t="s">
        <v>16</v>
      </c>
      <c r="F13" s="5" t="s">
        <v>17</v>
      </c>
      <c r="G13" s="5" t="s">
        <v>18</v>
      </c>
      <c r="H13" s="5" t="s">
        <v>19</v>
      </c>
      <c r="I13" s="5" t="s">
        <v>20</v>
      </c>
      <c r="J13" s="5" t="s">
        <v>21</v>
      </c>
      <c r="K13" s="5" t="s">
        <v>22</v>
      </c>
      <c r="L13" s="5" t="s">
        <v>23</v>
      </c>
      <c r="M13" s="12"/>
      <c r="N13" s="12"/>
      <c r="O13" s="12"/>
      <c r="P13" s="12"/>
      <c r="Q13" s="12"/>
      <c r="R13" s="2"/>
    </row>
    <row r="14" spans="1:18" x14ac:dyDescent="0.25">
      <c r="A14" s="1">
        <v>1</v>
      </c>
      <c r="B14" s="21">
        <v>3</v>
      </c>
      <c r="C14" s="21">
        <v>4</v>
      </c>
      <c r="D14" s="21">
        <v>4</v>
      </c>
      <c r="E14" s="21">
        <v>5</v>
      </c>
      <c r="F14" s="21">
        <v>4</v>
      </c>
      <c r="G14" s="21" t="s">
        <v>2</v>
      </c>
      <c r="H14" s="21">
        <v>4</v>
      </c>
      <c r="I14" s="21">
        <v>5</v>
      </c>
      <c r="J14" s="21">
        <v>4</v>
      </c>
      <c r="K14" s="21" t="s">
        <v>2</v>
      </c>
      <c r="L14" s="21">
        <v>4</v>
      </c>
      <c r="M14" s="7"/>
      <c r="N14" s="7"/>
      <c r="O14" s="7"/>
      <c r="P14" s="7"/>
      <c r="Q14" s="7"/>
      <c r="R14" s="2"/>
    </row>
    <row r="15" spans="1:18" x14ac:dyDescent="0.25">
      <c r="A15" s="1">
        <f>(A14+1)</f>
        <v>2</v>
      </c>
      <c r="B15" s="21">
        <v>5</v>
      </c>
      <c r="C15" s="21">
        <v>5</v>
      </c>
      <c r="D15" s="21" t="s">
        <v>2</v>
      </c>
      <c r="E15" s="21">
        <v>5</v>
      </c>
      <c r="F15" s="21">
        <v>5</v>
      </c>
      <c r="G15" s="21" t="s">
        <v>2</v>
      </c>
      <c r="H15" s="21">
        <v>4</v>
      </c>
      <c r="I15" s="21">
        <v>5</v>
      </c>
      <c r="J15" s="21">
        <v>5</v>
      </c>
      <c r="K15" s="21">
        <v>5</v>
      </c>
      <c r="L15" s="21">
        <v>5</v>
      </c>
      <c r="M15" s="7"/>
      <c r="N15" s="7"/>
      <c r="O15" s="7"/>
      <c r="P15" s="7"/>
      <c r="Q15" s="7"/>
      <c r="R15" s="2"/>
    </row>
    <row r="16" spans="1:18" s="25" customFormat="1" x14ac:dyDescent="0.25">
      <c r="A16" s="22" t="s">
        <v>31</v>
      </c>
      <c r="B16" s="23">
        <f>AVERAGEIF(B14:B15,"&gt; 0")</f>
        <v>4</v>
      </c>
      <c r="C16" s="23">
        <f t="shared" ref="C16:L16" si="0">AVERAGEIF(C14:C15,"&gt; 0")</f>
        <v>4.5</v>
      </c>
      <c r="D16" s="23">
        <f t="shared" si="0"/>
        <v>4</v>
      </c>
      <c r="E16" s="23">
        <f t="shared" si="0"/>
        <v>5</v>
      </c>
      <c r="F16" s="23">
        <f t="shared" si="0"/>
        <v>4.5</v>
      </c>
      <c r="G16" s="23" t="e">
        <f t="shared" si="0"/>
        <v>#DIV/0!</v>
      </c>
      <c r="H16" s="23">
        <f t="shared" si="0"/>
        <v>4</v>
      </c>
      <c r="I16" s="23">
        <f t="shared" si="0"/>
        <v>5</v>
      </c>
      <c r="J16" s="23">
        <f t="shared" si="0"/>
        <v>4.5</v>
      </c>
      <c r="K16" s="23">
        <f t="shared" si="0"/>
        <v>5</v>
      </c>
      <c r="L16" s="23">
        <f t="shared" si="0"/>
        <v>4.5</v>
      </c>
      <c r="M16" s="23"/>
      <c r="N16" s="23"/>
      <c r="O16" s="23"/>
      <c r="P16" s="23"/>
      <c r="Q16" s="23"/>
      <c r="R16" s="24"/>
    </row>
    <row r="17" spans="1:18" x14ac:dyDescent="0.25">
      <c r="A17" s="1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2"/>
    </row>
    <row r="18" spans="1:18" x14ac:dyDescent="0.25">
      <c r="A18" s="1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</row>
    <row r="19" spans="1:18" x14ac:dyDescent="0.25">
      <c r="A19" s="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</row>
    <row r="20" spans="1:18" x14ac:dyDescent="0.25">
      <c r="A20" s="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</row>
    <row r="21" spans="1:18" x14ac:dyDescent="0.25">
      <c r="A21" s="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</row>
  </sheetData>
  <mergeCells count="4">
    <mergeCell ref="B7:O7"/>
    <mergeCell ref="A1:B1"/>
    <mergeCell ref="A5:B5"/>
    <mergeCell ref="B6:N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5EB339-76AE-414B-B32C-FE75A1652152}">
  <dimension ref="A1:Q25"/>
  <sheetViews>
    <sheetView workbookViewId="0">
      <selection activeCell="B20" sqref="B20"/>
    </sheetView>
  </sheetViews>
  <sheetFormatPr baseColWidth="10" defaultRowHeight="15" x14ac:dyDescent="0.25"/>
  <cols>
    <col min="1" max="1" width="33.7109375" customWidth="1"/>
    <col min="2" max="2" width="52.7109375" customWidth="1"/>
    <col min="3" max="20" width="36.7109375" customWidth="1"/>
  </cols>
  <sheetData>
    <row r="1" spans="1:17" ht="33.75" x14ac:dyDescent="0.5">
      <c r="A1" s="28" t="s">
        <v>0</v>
      </c>
      <c r="B1" s="29"/>
    </row>
    <row r="2" spans="1:17" ht="33.75" x14ac:dyDescent="0.5">
      <c r="A2" s="17"/>
      <c r="B2" s="3" t="s">
        <v>1</v>
      </c>
    </row>
    <row r="3" spans="1:17" ht="24.95" customHeight="1" x14ac:dyDescent="0.25"/>
    <row r="4" spans="1:17" ht="24.95" customHeight="1" x14ac:dyDescent="0.25"/>
    <row r="5" spans="1:17" ht="33.75" x14ac:dyDescent="0.5">
      <c r="A5" s="28" t="s">
        <v>32</v>
      </c>
      <c r="B5" s="29"/>
    </row>
    <row r="6" spans="1:17" ht="24.95" customHeight="1" x14ac:dyDescent="0.25">
      <c r="A6" s="3"/>
      <c r="B6" s="30" t="s">
        <v>12</v>
      </c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</row>
    <row r="7" spans="1:17" ht="24.95" customHeight="1" x14ac:dyDescent="0.25">
      <c r="A7" s="3"/>
      <c r="B7" s="32" t="s">
        <v>3</v>
      </c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</row>
    <row r="8" spans="1:17" ht="24.95" customHeight="1" x14ac:dyDescent="0.25">
      <c r="A8" s="3"/>
      <c r="B8" s="4" t="s">
        <v>25</v>
      </c>
      <c r="F8" s="2">
        <v>2</v>
      </c>
    </row>
    <row r="9" spans="1:17" ht="24.95" customHeight="1" x14ac:dyDescent="0.25">
      <c r="A9" s="3"/>
      <c r="B9" s="4" t="s">
        <v>24</v>
      </c>
      <c r="F9" s="1">
        <v>5</v>
      </c>
    </row>
    <row r="10" spans="1:17" ht="29.25" customHeight="1" x14ac:dyDescent="0.25">
      <c r="A10" s="3"/>
      <c r="B10" s="4" t="s">
        <v>11</v>
      </c>
      <c r="F10" s="16">
        <f>(F8/F9)</f>
        <v>0.4</v>
      </c>
    </row>
    <row r="13" spans="1:17" s="6" customFormat="1" ht="53.25" customHeight="1" x14ac:dyDescent="0.25">
      <c r="A13" s="5" t="s">
        <v>8</v>
      </c>
      <c r="B13" s="5" t="s">
        <v>13</v>
      </c>
      <c r="C13" s="5" t="s">
        <v>14</v>
      </c>
      <c r="D13" s="5" t="s">
        <v>15</v>
      </c>
      <c r="E13" s="5" t="s">
        <v>16</v>
      </c>
      <c r="F13" s="5" t="s">
        <v>17</v>
      </c>
      <c r="G13" s="5" t="s">
        <v>18</v>
      </c>
      <c r="H13" s="5" t="s">
        <v>19</v>
      </c>
      <c r="I13" s="5" t="s">
        <v>20</v>
      </c>
      <c r="J13" s="5" t="s">
        <v>21</v>
      </c>
      <c r="K13" s="5" t="s">
        <v>22</v>
      </c>
      <c r="L13" s="5" t="s">
        <v>23</v>
      </c>
      <c r="M13" s="14"/>
      <c r="N13" s="14"/>
      <c r="O13" s="14"/>
      <c r="P13" s="14"/>
      <c r="Q13" s="14"/>
    </row>
    <row r="14" spans="1:17" x14ac:dyDescent="0.25">
      <c r="A14" s="2">
        <v>1</v>
      </c>
      <c r="B14" s="19">
        <v>3</v>
      </c>
      <c r="C14" s="19">
        <v>3</v>
      </c>
      <c r="D14" s="19">
        <v>4</v>
      </c>
      <c r="E14" s="19">
        <v>5</v>
      </c>
      <c r="F14" s="19">
        <v>4</v>
      </c>
      <c r="G14" s="19" t="s">
        <v>2</v>
      </c>
      <c r="H14" s="19">
        <v>4</v>
      </c>
      <c r="I14" s="19">
        <v>4</v>
      </c>
      <c r="J14" s="19" t="s">
        <v>2</v>
      </c>
      <c r="K14" s="19" t="s">
        <v>2</v>
      </c>
      <c r="L14" s="19">
        <v>4</v>
      </c>
      <c r="M14" s="10"/>
      <c r="N14" s="10"/>
      <c r="O14" s="10"/>
      <c r="P14" s="10"/>
      <c r="Q14" s="10"/>
    </row>
    <row r="15" spans="1:17" x14ac:dyDescent="0.25">
      <c r="A15" s="1">
        <f>(A14+1)</f>
        <v>2</v>
      </c>
      <c r="B15" s="19">
        <v>5</v>
      </c>
      <c r="C15" s="19">
        <v>5</v>
      </c>
      <c r="D15" s="19" t="s">
        <v>2</v>
      </c>
      <c r="E15" s="19">
        <v>5</v>
      </c>
      <c r="F15" s="19">
        <v>5</v>
      </c>
      <c r="G15" s="19" t="s">
        <v>2</v>
      </c>
      <c r="H15" s="19">
        <v>5</v>
      </c>
      <c r="I15" s="19">
        <v>5</v>
      </c>
      <c r="J15" s="19">
        <v>5</v>
      </c>
      <c r="K15" s="19">
        <v>5</v>
      </c>
      <c r="L15" s="19">
        <v>5</v>
      </c>
      <c r="M15" s="10"/>
      <c r="N15" s="10"/>
      <c r="O15" s="10"/>
      <c r="P15" s="10"/>
      <c r="Q15" s="10"/>
    </row>
    <row r="16" spans="1:17" x14ac:dyDescent="0.25">
      <c r="A16" s="22" t="s">
        <v>31</v>
      </c>
      <c r="B16" s="26">
        <f>AVERAGEIF(B14:B15,"&gt;0")</f>
        <v>4</v>
      </c>
      <c r="C16" s="26">
        <f t="shared" ref="C16:L16" si="0">AVERAGEIF(C14:C15,"&gt;0")</f>
        <v>4</v>
      </c>
      <c r="D16" s="26">
        <f t="shared" si="0"/>
        <v>4</v>
      </c>
      <c r="E16" s="26">
        <f t="shared" si="0"/>
        <v>5</v>
      </c>
      <c r="F16" s="26">
        <f t="shared" si="0"/>
        <v>4.5</v>
      </c>
      <c r="G16" s="26" t="e">
        <f t="shared" si="0"/>
        <v>#DIV/0!</v>
      </c>
      <c r="H16" s="26">
        <f t="shared" si="0"/>
        <v>4.5</v>
      </c>
      <c r="I16" s="26">
        <f t="shared" si="0"/>
        <v>4.5</v>
      </c>
      <c r="J16" s="26">
        <f t="shared" si="0"/>
        <v>5</v>
      </c>
      <c r="K16" s="26">
        <f t="shared" si="0"/>
        <v>5</v>
      </c>
      <c r="L16" s="26">
        <f t="shared" si="0"/>
        <v>4.5</v>
      </c>
      <c r="M16" s="10"/>
      <c r="N16" s="10"/>
      <c r="O16" s="10"/>
      <c r="P16" s="10"/>
      <c r="Q16" s="10"/>
    </row>
    <row r="17" spans="1:17" x14ac:dyDescent="0.25">
      <c r="A17" s="1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</row>
    <row r="18" spans="1:17" x14ac:dyDescent="0.25">
      <c r="A18" s="1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</row>
    <row r="19" spans="1:17" x14ac:dyDescent="0.25">
      <c r="A19" s="1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</row>
    <row r="20" spans="1:17" x14ac:dyDescent="0.25">
      <c r="A20" s="1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</row>
    <row r="21" spans="1:17" x14ac:dyDescent="0.25">
      <c r="A21" s="1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</row>
    <row r="22" spans="1:17" x14ac:dyDescent="0.25">
      <c r="A22" s="1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</row>
    <row r="23" spans="1:17" x14ac:dyDescent="0.25">
      <c r="A23" s="1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</row>
    <row r="24" spans="1:17" x14ac:dyDescent="0.25">
      <c r="A24" s="1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</row>
    <row r="25" spans="1:17" x14ac:dyDescent="0.25">
      <c r="A25" s="1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</row>
  </sheetData>
  <mergeCells count="4">
    <mergeCell ref="A1:B1"/>
    <mergeCell ref="A5:B5"/>
    <mergeCell ref="B6:N6"/>
    <mergeCell ref="B7:O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36A9D3-045D-40C8-8B2B-EBD583D82D84}">
  <dimension ref="A1:Q28"/>
  <sheetViews>
    <sheetView topLeftCell="A5" workbookViewId="0">
      <selection activeCell="C25" sqref="C25"/>
    </sheetView>
  </sheetViews>
  <sheetFormatPr baseColWidth="10" defaultRowHeight="15" x14ac:dyDescent="0.25"/>
  <cols>
    <col min="1" max="1" width="24.28515625" customWidth="1"/>
    <col min="2" max="2" width="49.7109375" customWidth="1"/>
    <col min="3" max="18" width="36.7109375" customWidth="1"/>
  </cols>
  <sheetData>
    <row r="1" spans="1:17" ht="33.75" x14ac:dyDescent="0.5">
      <c r="A1" s="28" t="s">
        <v>0</v>
      </c>
      <c r="B1" s="29"/>
    </row>
    <row r="2" spans="1:17" ht="24.95" customHeight="1" x14ac:dyDescent="0.25">
      <c r="B2" s="3" t="s">
        <v>1</v>
      </c>
    </row>
    <row r="3" spans="1:17" ht="24.95" customHeight="1" x14ac:dyDescent="0.25"/>
    <row r="4" spans="1:17" ht="24.95" customHeight="1" x14ac:dyDescent="0.25"/>
    <row r="5" spans="1:17" ht="33.75" x14ac:dyDescent="0.5">
      <c r="A5" s="28" t="s">
        <v>32</v>
      </c>
      <c r="B5" s="29"/>
    </row>
    <row r="6" spans="1:17" ht="30" customHeight="1" x14ac:dyDescent="0.25">
      <c r="A6" s="3"/>
      <c r="B6" s="30" t="s">
        <v>12</v>
      </c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</row>
    <row r="7" spans="1:17" ht="30" customHeight="1" x14ac:dyDescent="0.25">
      <c r="A7" s="3"/>
      <c r="B7" s="32" t="s">
        <v>5</v>
      </c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</row>
    <row r="8" spans="1:17" ht="30" customHeight="1" x14ac:dyDescent="0.25">
      <c r="A8" s="3"/>
      <c r="B8" s="4" t="s">
        <v>28</v>
      </c>
      <c r="F8" s="1">
        <v>4</v>
      </c>
    </row>
    <row r="9" spans="1:17" ht="30" customHeight="1" x14ac:dyDescent="0.25">
      <c r="A9" s="3"/>
      <c r="B9" s="4" t="s">
        <v>29</v>
      </c>
      <c r="F9" s="1">
        <v>5</v>
      </c>
    </row>
    <row r="10" spans="1:17" ht="30" customHeight="1" x14ac:dyDescent="0.25">
      <c r="A10" s="3"/>
      <c r="B10" s="4" t="s">
        <v>10</v>
      </c>
      <c r="F10" s="15">
        <f>(F8/F9)</f>
        <v>0.8</v>
      </c>
    </row>
    <row r="14" spans="1:17" s="6" customFormat="1" ht="50.25" customHeight="1" x14ac:dyDescent="0.25">
      <c r="A14" s="5" t="s">
        <v>8</v>
      </c>
      <c r="B14" s="5" t="s">
        <v>13</v>
      </c>
      <c r="C14" s="5" t="s">
        <v>14</v>
      </c>
      <c r="D14" s="5" t="s">
        <v>15</v>
      </c>
      <c r="E14" s="5" t="s">
        <v>16</v>
      </c>
      <c r="F14" s="5" t="s">
        <v>17</v>
      </c>
      <c r="G14" s="5" t="s">
        <v>18</v>
      </c>
      <c r="H14" s="5" t="s">
        <v>19</v>
      </c>
      <c r="I14" s="5" t="s">
        <v>20</v>
      </c>
      <c r="J14" s="5" t="s">
        <v>21</v>
      </c>
      <c r="K14" s="5" t="s">
        <v>22</v>
      </c>
      <c r="L14" s="5" t="s">
        <v>23</v>
      </c>
      <c r="M14" s="5"/>
      <c r="N14" s="5"/>
      <c r="O14" s="5"/>
      <c r="P14" s="5"/>
      <c r="Q14" s="5"/>
    </row>
    <row r="15" spans="1:17" x14ac:dyDescent="0.25">
      <c r="A15" s="1">
        <v>1</v>
      </c>
      <c r="B15" s="7">
        <v>4</v>
      </c>
      <c r="C15" s="7">
        <v>4</v>
      </c>
      <c r="D15" s="7">
        <v>4</v>
      </c>
      <c r="E15" s="7">
        <v>5</v>
      </c>
      <c r="F15" s="7">
        <v>4</v>
      </c>
      <c r="G15" s="7" t="s">
        <v>2</v>
      </c>
      <c r="H15" s="7">
        <v>5</v>
      </c>
      <c r="I15" s="7">
        <v>5</v>
      </c>
      <c r="J15" s="7" t="s">
        <v>2</v>
      </c>
      <c r="K15" s="7" t="s">
        <v>2</v>
      </c>
      <c r="L15" s="7">
        <v>4</v>
      </c>
      <c r="M15" s="7"/>
      <c r="N15" s="7"/>
      <c r="O15" s="7"/>
      <c r="P15" s="7"/>
      <c r="Q15" s="7"/>
    </row>
    <row r="16" spans="1:17" x14ac:dyDescent="0.25">
      <c r="A16" s="1">
        <f>(A15+1)</f>
        <v>2</v>
      </c>
      <c r="B16" s="7">
        <v>5</v>
      </c>
      <c r="C16" s="7">
        <v>5</v>
      </c>
      <c r="D16" s="7">
        <v>5</v>
      </c>
      <c r="E16" s="7">
        <v>5</v>
      </c>
      <c r="F16" s="7">
        <v>4</v>
      </c>
      <c r="G16" s="7">
        <v>5</v>
      </c>
      <c r="H16" s="7">
        <v>5</v>
      </c>
      <c r="I16" s="7">
        <v>4</v>
      </c>
      <c r="J16" s="7">
        <v>5</v>
      </c>
      <c r="K16" s="7">
        <v>5</v>
      </c>
      <c r="L16" s="7">
        <v>5</v>
      </c>
      <c r="M16" s="7"/>
      <c r="N16" s="7"/>
      <c r="O16" s="7"/>
      <c r="P16" s="7"/>
      <c r="Q16" s="7"/>
    </row>
    <row r="17" spans="1:17" x14ac:dyDescent="0.25">
      <c r="A17" s="1">
        <f t="shared" ref="A17:A18" si="0">(A16+1)</f>
        <v>3</v>
      </c>
      <c r="B17" s="7">
        <v>4</v>
      </c>
      <c r="C17" s="7">
        <v>5</v>
      </c>
      <c r="D17" s="7" t="s">
        <v>2</v>
      </c>
      <c r="E17" s="7" t="s">
        <v>2</v>
      </c>
      <c r="F17" s="7">
        <v>4</v>
      </c>
      <c r="G17" s="7" t="s">
        <v>2</v>
      </c>
      <c r="H17" s="7">
        <v>4</v>
      </c>
      <c r="I17" s="7">
        <v>4</v>
      </c>
      <c r="J17" s="7">
        <v>5</v>
      </c>
      <c r="K17" s="7">
        <v>5</v>
      </c>
      <c r="L17" s="7">
        <v>4</v>
      </c>
      <c r="M17" s="7"/>
      <c r="N17" s="7"/>
      <c r="O17" s="7"/>
      <c r="P17" s="7"/>
      <c r="Q17" s="7"/>
    </row>
    <row r="18" spans="1:17" x14ac:dyDescent="0.25">
      <c r="A18" s="1">
        <f t="shared" si="0"/>
        <v>4</v>
      </c>
      <c r="B18" s="7">
        <v>5</v>
      </c>
      <c r="C18" s="7">
        <v>5</v>
      </c>
      <c r="D18" s="7" t="s">
        <v>2</v>
      </c>
      <c r="E18" s="7">
        <v>5</v>
      </c>
      <c r="F18" s="7">
        <v>5</v>
      </c>
      <c r="G18" s="7" t="s">
        <v>2</v>
      </c>
      <c r="H18" s="7">
        <v>5</v>
      </c>
      <c r="I18" s="7">
        <v>5</v>
      </c>
      <c r="J18" s="7">
        <v>5</v>
      </c>
      <c r="K18" s="7">
        <v>5</v>
      </c>
      <c r="L18" s="7">
        <v>5</v>
      </c>
      <c r="M18" s="7"/>
      <c r="N18" s="7"/>
      <c r="O18" s="7"/>
      <c r="P18" s="7"/>
      <c r="Q18" s="7"/>
    </row>
    <row r="19" spans="1:17" x14ac:dyDescent="0.25">
      <c r="A19" s="22" t="s">
        <v>31</v>
      </c>
      <c r="B19" s="23">
        <f>AVERAGEIF(B15:B18,"&gt;0")</f>
        <v>4.5</v>
      </c>
      <c r="C19" s="23">
        <f t="shared" ref="C19:L19" si="1">AVERAGEIF(C15:C18,"&gt;0")</f>
        <v>4.75</v>
      </c>
      <c r="D19" s="23">
        <f t="shared" si="1"/>
        <v>4.5</v>
      </c>
      <c r="E19" s="23">
        <f t="shared" si="1"/>
        <v>5</v>
      </c>
      <c r="F19" s="23">
        <f t="shared" si="1"/>
        <v>4.25</v>
      </c>
      <c r="G19" s="23">
        <f t="shared" si="1"/>
        <v>5</v>
      </c>
      <c r="H19" s="23">
        <f t="shared" si="1"/>
        <v>4.75</v>
      </c>
      <c r="I19" s="23">
        <f t="shared" si="1"/>
        <v>4.5</v>
      </c>
      <c r="J19" s="23">
        <f t="shared" si="1"/>
        <v>5</v>
      </c>
      <c r="K19" s="23">
        <f t="shared" si="1"/>
        <v>5</v>
      </c>
      <c r="L19" s="23">
        <f t="shared" si="1"/>
        <v>4.5</v>
      </c>
      <c r="M19" s="7"/>
      <c r="N19" s="7"/>
      <c r="O19" s="7"/>
      <c r="P19" s="7"/>
      <c r="Q19" s="7"/>
    </row>
    <row r="20" spans="1:17" x14ac:dyDescent="0.25">
      <c r="A20" s="1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</row>
    <row r="21" spans="1:17" x14ac:dyDescent="0.25">
      <c r="A21" s="1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</row>
    <row r="22" spans="1:17" x14ac:dyDescent="0.25">
      <c r="A22" s="1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</row>
    <row r="23" spans="1:17" x14ac:dyDescent="0.25">
      <c r="A23" s="1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</row>
    <row r="24" spans="1:17" x14ac:dyDescent="0.25">
      <c r="A24" s="1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</row>
    <row r="25" spans="1:17" x14ac:dyDescent="0.25">
      <c r="A25" s="1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</row>
    <row r="26" spans="1:17" x14ac:dyDescent="0.25">
      <c r="A26" s="1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</row>
    <row r="27" spans="1:17" x14ac:dyDescent="0.25">
      <c r="A27" s="1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</row>
    <row r="28" spans="1:17" x14ac:dyDescent="0.25">
      <c r="A28" s="1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</row>
  </sheetData>
  <mergeCells count="4">
    <mergeCell ref="A1:B1"/>
    <mergeCell ref="A5:B5"/>
    <mergeCell ref="B6:N6"/>
    <mergeCell ref="B7:O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3773DA-C8EA-4EEF-9AEA-CC66DE96C9A6}">
  <dimension ref="A1:S22"/>
  <sheetViews>
    <sheetView workbookViewId="0">
      <selection activeCell="E23" sqref="E23"/>
    </sheetView>
  </sheetViews>
  <sheetFormatPr baseColWidth="10" defaultRowHeight="15" x14ac:dyDescent="0.25"/>
  <cols>
    <col min="1" max="1" width="31" customWidth="1"/>
    <col min="2" max="2" width="51.140625" customWidth="1"/>
    <col min="3" max="20" width="36.7109375" customWidth="1"/>
  </cols>
  <sheetData>
    <row r="1" spans="1:19" ht="33.75" x14ac:dyDescent="0.5">
      <c r="A1" s="28" t="s">
        <v>0</v>
      </c>
      <c r="B1" s="29"/>
    </row>
    <row r="2" spans="1:19" ht="30" customHeight="1" x14ac:dyDescent="0.25">
      <c r="B2" s="3" t="s">
        <v>1</v>
      </c>
      <c r="C2" s="13"/>
      <c r="D2" s="14"/>
      <c r="E2" s="14"/>
      <c r="F2" s="14"/>
      <c r="G2" s="14"/>
      <c r="H2" s="14"/>
      <c r="I2" s="14"/>
      <c r="J2" s="14"/>
      <c r="K2" s="14"/>
    </row>
    <row r="3" spans="1:19" ht="30" customHeight="1" x14ac:dyDescent="0.25">
      <c r="C3" s="13"/>
      <c r="D3" s="14"/>
      <c r="E3" s="14"/>
      <c r="F3" s="14"/>
      <c r="G3" s="14"/>
      <c r="H3" s="14"/>
      <c r="I3" s="14"/>
      <c r="J3" s="14"/>
      <c r="K3" s="14"/>
    </row>
    <row r="4" spans="1:19" ht="30" customHeight="1" x14ac:dyDescent="0.25">
      <c r="C4" s="13"/>
      <c r="D4" s="14"/>
      <c r="E4" s="14"/>
      <c r="F4" s="14"/>
      <c r="G4" s="14"/>
      <c r="H4" s="14"/>
      <c r="I4" s="14"/>
      <c r="J4" s="14"/>
      <c r="K4" s="14"/>
    </row>
    <row r="5" spans="1:19" ht="33.75" x14ac:dyDescent="0.5">
      <c r="A5" s="28" t="s">
        <v>32</v>
      </c>
      <c r="B5" s="29"/>
    </row>
    <row r="6" spans="1:19" ht="24.95" customHeight="1" x14ac:dyDescent="0.25">
      <c r="A6" s="3"/>
      <c r="B6" s="30" t="s">
        <v>12</v>
      </c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</row>
    <row r="7" spans="1:19" ht="24.95" customHeight="1" x14ac:dyDescent="0.25">
      <c r="A7" s="3"/>
      <c r="B7" s="32" t="s">
        <v>6</v>
      </c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</row>
    <row r="8" spans="1:19" ht="24.95" customHeight="1" x14ac:dyDescent="0.25">
      <c r="A8" s="3"/>
      <c r="B8" s="4" t="s">
        <v>25</v>
      </c>
      <c r="F8" s="2">
        <v>4</v>
      </c>
    </row>
    <row r="9" spans="1:19" ht="24.95" customHeight="1" x14ac:dyDescent="0.25">
      <c r="A9" s="3"/>
      <c r="B9" s="4" t="s">
        <v>30</v>
      </c>
      <c r="F9" s="2">
        <v>5</v>
      </c>
    </row>
    <row r="10" spans="1:19" ht="29.25" customHeight="1" x14ac:dyDescent="0.25">
      <c r="A10" s="3"/>
      <c r="B10" s="4" t="s">
        <v>10</v>
      </c>
      <c r="F10" s="15">
        <f>(F8/F9)</f>
        <v>0.8</v>
      </c>
    </row>
    <row r="14" spans="1:19" ht="38.25" x14ac:dyDescent="0.25">
      <c r="A14" s="5" t="s">
        <v>8</v>
      </c>
      <c r="B14" s="5" t="s">
        <v>13</v>
      </c>
      <c r="C14" s="5" t="s">
        <v>14</v>
      </c>
      <c r="D14" s="5" t="s">
        <v>15</v>
      </c>
      <c r="E14" s="5" t="s">
        <v>16</v>
      </c>
      <c r="F14" s="5" t="s">
        <v>17</v>
      </c>
      <c r="G14" s="5" t="s">
        <v>18</v>
      </c>
      <c r="H14" s="5" t="s">
        <v>19</v>
      </c>
      <c r="I14" s="5" t="s">
        <v>20</v>
      </c>
      <c r="J14" s="5" t="s">
        <v>21</v>
      </c>
      <c r="K14" s="5" t="s">
        <v>22</v>
      </c>
      <c r="L14" s="5" t="s">
        <v>23</v>
      </c>
      <c r="M14" s="14"/>
      <c r="N14" s="14"/>
      <c r="O14" s="14"/>
      <c r="P14" s="14"/>
      <c r="Q14" s="14"/>
      <c r="R14" s="9"/>
      <c r="S14" s="9"/>
    </row>
    <row r="15" spans="1:19" x14ac:dyDescent="0.25">
      <c r="A15" s="1">
        <v>1</v>
      </c>
      <c r="B15" s="20">
        <v>4</v>
      </c>
      <c r="C15" s="20">
        <v>4</v>
      </c>
      <c r="D15" s="20">
        <v>4</v>
      </c>
      <c r="E15" s="20">
        <v>5</v>
      </c>
      <c r="F15" s="20">
        <v>4</v>
      </c>
      <c r="G15" s="20" t="s">
        <v>2</v>
      </c>
      <c r="H15" s="20">
        <v>5</v>
      </c>
      <c r="I15" s="20">
        <v>5</v>
      </c>
      <c r="J15" s="20" t="s">
        <v>2</v>
      </c>
      <c r="K15" s="20" t="s">
        <v>2</v>
      </c>
      <c r="L15" s="20">
        <v>4</v>
      </c>
      <c r="M15" s="11"/>
      <c r="N15" s="11"/>
      <c r="O15" s="11"/>
      <c r="P15" s="11"/>
      <c r="Q15" s="11"/>
      <c r="R15" s="9"/>
      <c r="S15" s="9"/>
    </row>
    <row r="16" spans="1:19" x14ac:dyDescent="0.25">
      <c r="A16" s="1">
        <f>(A15+1)</f>
        <v>2</v>
      </c>
      <c r="B16" s="20">
        <v>4</v>
      </c>
      <c r="C16" s="20">
        <v>5</v>
      </c>
      <c r="D16" s="20">
        <v>5</v>
      </c>
      <c r="E16" s="20">
        <v>5</v>
      </c>
      <c r="F16" s="20">
        <v>5</v>
      </c>
      <c r="G16" s="20">
        <v>4</v>
      </c>
      <c r="H16" s="20">
        <v>5</v>
      </c>
      <c r="I16" s="20">
        <v>5</v>
      </c>
      <c r="J16" s="20">
        <v>5</v>
      </c>
      <c r="K16" s="20">
        <v>5</v>
      </c>
      <c r="L16" s="20">
        <v>5</v>
      </c>
      <c r="M16" s="11"/>
      <c r="N16" s="11"/>
      <c r="O16" s="11"/>
      <c r="P16" s="11"/>
      <c r="Q16" s="11"/>
      <c r="R16" s="9"/>
      <c r="S16" s="9"/>
    </row>
    <row r="17" spans="1:19" x14ac:dyDescent="0.25">
      <c r="A17" s="1">
        <f t="shared" ref="A17:A18" si="0">(A16+1)</f>
        <v>3</v>
      </c>
      <c r="B17" s="20">
        <v>5</v>
      </c>
      <c r="C17" s="20">
        <v>4</v>
      </c>
      <c r="D17" s="20" t="s">
        <v>2</v>
      </c>
      <c r="E17" s="20" t="s">
        <v>2</v>
      </c>
      <c r="F17" s="20">
        <v>4</v>
      </c>
      <c r="G17" s="20" t="s">
        <v>2</v>
      </c>
      <c r="H17" s="20">
        <v>4</v>
      </c>
      <c r="I17" s="20">
        <v>4</v>
      </c>
      <c r="J17" s="20">
        <v>5</v>
      </c>
      <c r="K17" s="20">
        <v>5</v>
      </c>
      <c r="L17" s="20">
        <v>5</v>
      </c>
      <c r="M17" s="11"/>
      <c r="N17" s="11"/>
      <c r="O17" s="11"/>
      <c r="P17" s="11"/>
      <c r="Q17" s="11"/>
      <c r="R17" s="9"/>
      <c r="S17" s="9"/>
    </row>
    <row r="18" spans="1:19" x14ac:dyDescent="0.25">
      <c r="A18" s="1">
        <f t="shared" si="0"/>
        <v>4</v>
      </c>
      <c r="B18" s="20">
        <v>5</v>
      </c>
      <c r="C18" s="20">
        <v>5</v>
      </c>
      <c r="D18" s="20" t="s">
        <v>2</v>
      </c>
      <c r="E18" s="20">
        <v>5</v>
      </c>
      <c r="F18" s="20">
        <v>5</v>
      </c>
      <c r="G18" s="20">
        <v>5</v>
      </c>
      <c r="H18" s="20">
        <v>5</v>
      </c>
      <c r="I18" s="20">
        <v>5</v>
      </c>
      <c r="J18" s="20">
        <v>5</v>
      </c>
      <c r="K18" s="20">
        <v>5</v>
      </c>
      <c r="L18" s="20">
        <v>5</v>
      </c>
      <c r="M18" s="11"/>
      <c r="N18" s="11"/>
      <c r="O18" s="11"/>
      <c r="P18" s="11"/>
      <c r="Q18" s="11"/>
      <c r="R18" s="9"/>
      <c r="S18" s="9"/>
    </row>
    <row r="19" spans="1:19" x14ac:dyDescent="0.25">
      <c r="A19" s="22" t="s">
        <v>31</v>
      </c>
      <c r="B19" s="27">
        <f>AVERAGEIF(B15:B18,"&gt; 0")</f>
        <v>4.5</v>
      </c>
      <c r="C19" s="27">
        <f t="shared" ref="C19:L19" si="1">AVERAGEIF(C15:C18,"&gt; 0")</f>
        <v>4.5</v>
      </c>
      <c r="D19" s="27">
        <f t="shared" si="1"/>
        <v>4.5</v>
      </c>
      <c r="E19" s="27">
        <f t="shared" si="1"/>
        <v>5</v>
      </c>
      <c r="F19" s="27">
        <f t="shared" si="1"/>
        <v>4.5</v>
      </c>
      <c r="G19" s="27">
        <f t="shared" si="1"/>
        <v>4.5</v>
      </c>
      <c r="H19" s="27">
        <f t="shared" si="1"/>
        <v>4.75</v>
      </c>
      <c r="I19" s="27">
        <f t="shared" si="1"/>
        <v>4.75</v>
      </c>
      <c r="J19" s="27">
        <f t="shared" si="1"/>
        <v>5</v>
      </c>
      <c r="K19" s="27">
        <f t="shared" si="1"/>
        <v>5</v>
      </c>
      <c r="L19" s="27">
        <f t="shared" si="1"/>
        <v>4.75</v>
      </c>
      <c r="M19" s="11"/>
      <c r="N19" s="11"/>
      <c r="O19" s="11"/>
      <c r="P19" s="11"/>
      <c r="Q19" s="11"/>
      <c r="R19" s="9"/>
      <c r="S19" s="9"/>
    </row>
    <row r="20" spans="1:19" x14ac:dyDescent="0.25">
      <c r="A20" s="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9"/>
      <c r="S20" s="9"/>
    </row>
    <row r="21" spans="1:19" x14ac:dyDescent="0.25">
      <c r="A21" s="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9"/>
      <c r="S21" s="9"/>
    </row>
    <row r="22" spans="1:19" x14ac:dyDescent="0.25">
      <c r="A22" s="1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</row>
  </sheetData>
  <mergeCells count="4">
    <mergeCell ref="A1:B1"/>
    <mergeCell ref="A5:B5"/>
    <mergeCell ref="B6:N6"/>
    <mergeCell ref="B7:O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Resul Enc PTGAS 2018-19</vt:lpstr>
      <vt:lpstr>Resul Enc PTGAS 2019-20</vt:lpstr>
      <vt:lpstr>Resul Enc PTGAS 2020-21</vt:lpstr>
      <vt:lpstr>Resul Enc PTGAS 2021-22</vt:lpstr>
      <vt:lpstr>Resul PTGAS 2022-23</vt:lpstr>
      <vt:lpstr>Result Enc PTGAS 2023-24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del Rey Montesinos</dc:creator>
  <cp:lastModifiedBy>María Teresa Sánchez Pineda de las Infantas</cp:lastModifiedBy>
  <dcterms:created xsi:type="dcterms:W3CDTF">2024-06-28T11:02:24Z</dcterms:created>
  <dcterms:modified xsi:type="dcterms:W3CDTF">2024-07-04T08:22:59Z</dcterms:modified>
</cp:coreProperties>
</file>